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clerk\OneDrive\MY DOCUMENTS\FINANCE inc legal insurance risk employment\Audit\audit 2017-18\items to internal auditor 2017-18\"/>
    </mc:Choice>
  </mc:AlternateContent>
  <bookViews>
    <workbookView xWindow="0" yWindow="0" windowWidth="28800" windowHeight="11610"/>
  </bookViews>
  <sheets>
    <sheet name="randp with notes" sheetId="1" r:id="rId1"/>
  </sheets>
  <definedNames>
    <definedName name="_xlnm.Print_Area" localSheetId="0">'randp with notes'!$A$1:$D$103</definedName>
    <definedName name="_xlnm.Print_Titles" localSheetId="0">'randp with notes'!$2:$4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2" i="1" l="1"/>
  <c r="C43" i="1"/>
</calcChain>
</file>

<file path=xl/sharedStrings.xml><?xml version="1.0" encoding="utf-8"?>
<sst xmlns="http://schemas.openxmlformats.org/spreadsheetml/2006/main" count="76" uniqueCount="74">
  <si>
    <t>Ashwell Parish Council</t>
  </si>
  <si>
    <t>UNAUDITED ACCOUNTS</t>
  </si>
  <si>
    <t xml:space="preserve">SUMMARY RECEIPTS AND PAYMENTS WITH GENERAL NOTES </t>
  </si>
  <si>
    <t>2016-2017</t>
  </si>
  <si>
    <t>2017-2018</t>
  </si>
  <si>
    <t>RECEIPTS</t>
  </si>
  <si>
    <t>Background Notes</t>
  </si>
  <si>
    <t>Precept including CTRS (Council Tax Reduction Scheme) grant of  £1,705.66 in 2016-17 and £1,352 in 2017-18.</t>
  </si>
  <si>
    <t>Set by Parish Council but collected by District Council (NHDC) with Council Tax and forwarded in two halves, April and September. Figure includes CTRS grant.</t>
  </si>
  <si>
    <t xml:space="preserve">Other grants and 
donations </t>
  </si>
  <si>
    <r>
      <rPr>
        <i/>
        <sz val="12"/>
        <rFont val="Times New Roman"/>
        <family val="1"/>
      </rPr>
      <t>Ad hoc</t>
    </r>
    <r>
      <rPr>
        <sz val="12"/>
        <rFont val="Times New Roman"/>
        <family val="1"/>
      </rPr>
      <t xml:space="preserve"> from various sources to support specific expenditure. </t>
    </r>
  </si>
  <si>
    <t xml:space="preserve">s106 </t>
  </si>
  <si>
    <t>Charged to developers of new properties to offset the additional costs to the community; collected and held by NHDC on behalf of parish.</t>
  </si>
  <si>
    <t>(including transfers
 to other groups)</t>
  </si>
  <si>
    <t>Reimbursed items/</t>
  </si>
  <si>
    <t>eg joint projects, sponsored memorial seats.</t>
  </si>
  <si>
    <t>Insurance claims.</t>
  </si>
  <si>
    <t>credits, insurance claims</t>
  </si>
  <si>
    <t>Utility account credits.</t>
  </si>
  <si>
    <t xml:space="preserve">Bank interest </t>
  </si>
  <si>
    <t xml:space="preserve">Santander  reserve account. Income dependent on interest rate.  Bank rules makes transfer between accounts more difficult than previously so larger sums held in current account. </t>
  </si>
  <si>
    <t>Cemetery</t>
  </si>
  <si>
    <t>Parish Council is the Burial Authority for the Cemetery in Station Road; fees  are set annually. 
The Chapel of Rest is let to a local funeral director, Neville of Luton.</t>
  </si>
  <si>
    <t>Small Gains -Field and Allotments</t>
  </si>
  <si>
    <t>Sports field and allotments at land off Station Road; community assets for which the Parish Council is responsible. The sports area is currently let to the junior football club (Ashwell Academicals) who manage the area.</t>
  </si>
  <si>
    <t>Recreation Ground and Pavilion</t>
  </si>
  <si>
    <t>The Parish Council manages the Recreation Ground and the facilities including the pavilion on behalf of the parish (agreement that also manages the portion of land owned by a charity, Allotment for Exercise and Recreation). 
Cricket Club, Football Club (adults) and Ashwell Academicals Football Club (juniors) pay rent for use. 
The Fair rents part of the area in the week of the At Home. 
Occasional ad hoc use by others.</t>
  </si>
  <si>
    <t>Published annually in March; includes reports from Parish Council plus reports from village organisations and articles of local interest. Supported by local advertising to cover production costs; income may fall in two financial years. Copies delivered free to all householders and businesses; some additional sales  through a retail outlet.</t>
  </si>
  <si>
    <t>Yearbook 2016 edition</t>
  </si>
  <si>
    <t xml:space="preserve">Yearbook 2017 edition </t>
  </si>
  <si>
    <t xml:space="preserve">Yearbook 2018 edition </t>
  </si>
  <si>
    <t>VAT reclaim</t>
  </si>
  <si>
    <t>Under section 33 (see VAT Notice 749 April 2002),  actual sums of VAT payments are reclaimed  at the end of each financial year.</t>
  </si>
  <si>
    <t xml:space="preserve">Totals </t>
  </si>
  <si>
    <t>PAYMENTS</t>
  </si>
  <si>
    <t>General admin</t>
  </si>
  <si>
    <t xml:space="preserve">Office costs, elections,  memberships (HAPTC/NALC, SLCC and CDAforHerts), room hire, website, audit fee, legal fees, training courses, newsletters etc. </t>
  </si>
  <si>
    <t>and misc</t>
  </si>
  <si>
    <t>Office staff including on-costs and pension</t>
  </si>
  <si>
    <t>Ashwell is a NALC LC2 level council. The Clerk is paid  in the Substantive Benchmark Range (SCP 30-34).
Ashwell PC is a member of the Local Government Pension Scheme</t>
  </si>
  <si>
    <t>Insurance 
premium</t>
  </si>
  <si>
    <t>Insurance for the Parish Council and Ashwell Village Trust though  broker, Came &amp; Co. Up to October 2016 insurer was Aviva; since then Hiscox.  Ad hoc events may incur additional premium.</t>
  </si>
  <si>
    <t>Grants and donations</t>
  </si>
  <si>
    <t>To other local bodies.</t>
  </si>
  <si>
    <t>Section 106 transfers to others</t>
  </si>
  <si>
    <t xml:space="preserve"> NHDC payments via Parish Council</t>
  </si>
  <si>
    <t>Neighbourhood Plan</t>
  </si>
  <si>
    <t xml:space="preserve">Working Group of the Parish Council; parish councillors and parishioners involved. </t>
  </si>
  <si>
    <t>Yearbook production</t>
  </si>
  <si>
    <t xml:space="preserve">Published in March. Includes reports from Parish Council and  village organisations; also local interest items. Supported by local advertising. £1000 in Allocated Reserve to cover any shortfall between  income and costs. </t>
  </si>
  <si>
    <t>Small Gains -Sports field and allotments</t>
  </si>
  <si>
    <t>Sports field and allotments at land off Station Road.  Sports field grounds maintenance by Accies. Small Gains Lane is a private carriageway; all adjacent landowners share responsibility for maintenance.</t>
  </si>
  <si>
    <t>St Mary's Churchyard grounds maintenance and 
the Parish Clock</t>
  </si>
  <si>
    <t>The Churchyard is  'closed' for burials so the Parish Council is responsible for maintenance.
The Parish Clock is maintained by the Parish Council on behalf of the parish.</t>
  </si>
  <si>
    <t>The Parish Council is the Burial Authority for  the cemetery in Station Road. Costs include Environmental Cleansing Operative, grass cutting contractor and additional maintenance, eg tree work, memorial safety work.</t>
  </si>
  <si>
    <t>Streets support</t>
  </si>
  <si>
    <t>Environmental Cleansing Operative's costs plus  installation and maintenance of street furniture - litter bins,  dog waste bins, seats, notice boards etc.</t>
  </si>
  <si>
    <t>The Springs</t>
  </si>
  <si>
    <t>Amenity area, including a SSSI, owned and  managed by the Parish Council as a community asset in conjunction with other bodies including the Countryside Management Service, Natural England, Environment Agency. Costs include Environmental Cleansing Operative, grass cutting contractor and additional maintenance, eg tree work. Costs kept low due to high level of volunteer input.</t>
  </si>
  <si>
    <t>Arbury Banks support</t>
  </si>
  <si>
    <t>Local scheduled ancient monument.</t>
  </si>
  <si>
    <t>Recreation Ground, Pavilions and Playground</t>
  </si>
  <si>
    <t>Amenity area (includes some land  owned by charity 'Allotment for Exercise and Recreation' managed by Parish Council).  Costs include Environmental Cleansing Operative, grass cutting contractor, utility bills and  general maintenance. Also RoSPA and quarterly maintenance inspection costs. 
Public toilets taken over from NHDC in May 2012.</t>
  </si>
  <si>
    <t>Public toilets</t>
  </si>
  <si>
    <t>Other village amenities</t>
  </si>
  <si>
    <t>War Memorial, Merchant Taylors' Green, the Lock Up. Community assets maintained by the Parish Council.</t>
  </si>
  <si>
    <t>s137 expenditure</t>
  </si>
  <si>
    <t xml:space="preserve">Section 137 of the Local Government Act 1972 enables  spend of up to the product of £7.36 (figure increased annually by RPI) per head of electorate for the benefit of people in the area on activities or projects not specifically authorised by other powers. </t>
  </si>
  <si>
    <t>(community support)</t>
  </si>
  <si>
    <t>VAT</t>
  </si>
  <si>
    <t>Non-business. Parish Council not VAT registered.</t>
  </si>
  <si>
    <t>bank adjustment- cheques voided/uncashed by creditor</t>
  </si>
  <si>
    <t>Totals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</si>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</sst>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Times New Roman"/>
      <family val="1"/>
    </font>
    <font>
      <sz val="10"/>
      <name val="Arial"/>
      <family val="2"/>
    </font>
    <font>
      <b/>
      <sz val="12"/>
      <name val="Times New Roman"/>
      <family val="1"/>
    </font>
    <font>
      <sz val="10"/>
      <name val="Times New Roman"/>
      <family val="1"/>
    </font>
    <font>
      <sz val="12"/>
      <name val="Times New Roman"/>
      <family val="1"/>
    </font>
    <font>
      <i/>
      <sz val="12"/>
      <name val="Times New Roman"/>
      <family val="1"/>
    </font>
    <font>
      <b/>
      <sz val="10"/>
      <name val="Times New Roman"/>
      <family val="1"/>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06">
    <xf numFmtId="0" fontId="0" fillId="0" borderId="0" xfId="0"/>
    <xf numFmtId="0" fontId="2" fillId="0" borderId="0" xfId="1" applyFont="1"/>
    <xf numFmtId="0" fontId="4" fillId="0" borderId="0" xfId="0" applyFont="1"/>
    <xf numFmtId="0" fontId="2" fillId="0" borderId="0" xfId="0" applyFont="1" applyAlignment="1">
      <alignment wrapText="1"/>
    </xf>
    <xf numFmtId="0" fontId="2" fillId="0" borderId="2" xfId="0" applyNumberFormat="1" applyFont="1" applyFill="1" applyBorder="1" applyAlignment="1" applyProtection="1">
      <alignment horizontal="center"/>
    </xf>
    <xf numFmtId="0" fontId="2" fillId="0" borderId="3" xfId="0" applyNumberFormat="1" applyFont="1" applyFill="1" applyBorder="1" applyAlignment="1" applyProtection="1">
      <alignment horizontal="center"/>
    </xf>
    <xf numFmtId="0" fontId="4" fillId="0" borderId="2" xfId="0" applyNumberFormat="1" applyFont="1" applyFill="1" applyBorder="1" applyAlignment="1" applyProtection="1">
      <alignment horizontal="center" wrapText="1"/>
    </xf>
    <xf numFmtId="0" fontId="4" fillId="0" borderId="4"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xf>
    <xf numFmtId="0" fontId="2" fillId="0" borderId="4" xfId="0" applyNumberFormat="1" applyFont="1" applyFill="1" applyBorder="1" applyAlignment="1" applyProtection="1">
      <alignment wrapText="1"/>
      <protection locked="0"/>
    </xf>
    <xf numFmtId="4" fontId="4" fillId="0" borderId="2" xfId="0" applyNumberFormat="1" applyFont="1" applyFill="1" applyBorder="1" applyAlignment="1" applyProtection="1">
      <alignment horizontal="center"/>
    </xf>
    <xf numFmtId="4" fontId="4" fillId="0" borderId="4" xfId="0" applyNumberFormat="1" applyFont="1" applyFill="1" applyBorder="1" applyAlignment="1" applyProtection="1">
      <alignment horizontal="center"/>
    </xf>
    <xf numFmtId="4" fontId="4" fillId="0" borderId="2" xfId="0" applyNumberFormat="1" applyFont="1" applyFill="1" applyBorder="1" applyAlignment="1" applyProtection="1">
      <alignment horizontal="center" wrapText="1"/>
    </xf>
    <xf numFmtId="0" fontId="3" fillId="0" borderId="0" xfId="0" applyFont="1"/>
    <xf numFmtId="4" fontId="4" fillId="0" borderId="2" xfId="0" applyNumberFormat="1" applyFont="1" applyFill="1" applyBorder="1" applyAlignment="1" applyProtection="1">
      <alignment horizontal="left" wrapText="1"/>
    </xf>
    <xf numFmtId="4" fontId="4" fillId="0" borderId="3" xfId="0" applyNumberFormat="1" applyFont="1" applyFill="1" applyBorder="1" applyAlignment="1" applyProtection="1">
      <alignment horizontal="center"/>
    </xf>
    <xf numFmtId="4" fontId="4" fillId="0" borderId="5" xfId="0" applyNumberFormat="1" applyFont="1" applyFill="1" applyBorder="1" applyAlignment="1" applyProtection="1">
      <alignment horizontal="center"/>
    </xf>
    <xf numFmtId="4" fontId="4" fillId="0" borderId="3" xfId="0" applyNumberFormat="1" applyFont="1" applyFill="1" applyBorder="1" applyAlignment="1" applyProtection="1">
      <alignment horizontal="left"/>
    </xf>
    <xf numFmtId="4" fontId="4" fillId="0" borderId="6" xfId="0" applyNumberFormat="1" applyFont="1" applyFill="1" applyBorder="1" applyAlignment="1" applyProtection="1">
      <alignment horizontal="center"/>
    </xf>
    <xf numFmtId="4" fontId="4" fillId="0" borderId="2" xfId="0" applyNumberFormat="1" applyFont="1" applyFill="1" applyBorder="1" applyAlignment="1" applyProtection="1">
      <alignment horizontal="left"/>
    </xf>
    <xf numFmtId="4" fontId="4" fillId="0" borderId="4" xfId="0" applyNumberFormat="1" applyFont="1" applyFill="1" applyBorder="1" applyAlignment="1" applyProtection="1">
      <alignment horizontal="left"/>
    </xf>
    <xf numFmtId="4" fontId="4" fillId="0" borderId="2" xfId="0" applyNumberFormat="1" applyFont="1" applyBorder="1" applyAlignment="1">
      <alignment horizontal="center"/>
    </xf>
    <xf numFmtId="4" fontId="4" fillId="0" borderId="0" xfId="0" applyNumberFormat="1" applyFont="1" applyAlignment="1">
      <alignment horizontal="center"/>
    </xf>
    <xf numFmtId="4" fontId="4" fillId="0" borderId="6" xfId="0" applyNumberFormat="1" applyFont="1" applyBorder="1" applyAlignment="1">
      <alignment horizontal="center"/>
    </xf>
    <xf numFmtId="4" fontId="4" fillId="0" borderId="7" xfId="0" applyNumberFormat="1" applyFont="1" applyBorder="1" applyAlignment="1">
      <alignment horizontal="center"/>
    </xf>
    <xf numFmtId="4" fontId="4" fillId="0" borderId="4" xfId="0" applyNumberFormat="1" applyFont="1" applyBorder="1" applyAlignment="1">
      <alignment horizontal="center"/>
    </xf>
    <xf numFmtId="4" fontId="4" fillId="0" borderId="8" xfId="0" applyNumberFormat="1" applyFont="1" applyFill="1" applyBorder="1" applyAlignment="1" applyProtection="1">
      <alignment horizontal="center"/>
    </xf>
    <xf numFmtId="4" fontId="0" fillId="0" borderId="0" xfId="0" applyNumberFormat="1"/>
    <xf numFmtId="4" fontId="4" fillId="0" borderId="9" xfId="0" applyNumberFormat="1" applyFont="1" applyFill="1" applyBorder="1" applyAlignment="1" applyProtection="1">
      <alignment horizontal="center"/>
    </xf>
    <xf numFmtId="4" fontId="4" fillId="0" borderId="7" xfId="0" applyNumberFormat="1" applyFont="1" applyFill="1" applyBorder="1" applyAlignment="1" applyProtection="1">
      <alignment horizontal="center"/>
    </xf>
    <xf numFmtId="4" fontId="2" fillId="0" borderId="10" xfId="0" applyNumberFormat="1" applyFont="1" applyFill="1" applyBorder="1" applyAlignment="1" applyProtection="1">
      <alignment horizontal="center"/>
    </xf>
    <xf numFmtId="4" fontId="2" fillId="0" borderId="10" xfId="0" applyNumberFormat="1" applyFont="1" applyBorder="1" applyAlignment="1">
      <alignment horizontal="center"/>
    </xf>
    <xf numFmtId="4" fontId="4" fillId="0" borderId="11" xfId="0" applyNumberFormat="1" applyFont="1" applyFill="1" applyBorder="1" applyAlignment="1" applyProtection="1">
      <alignment horizontal="center" wrapText="1"/>
    </xf>
    <xf numFmtId="4" fontId="4" fillId="0" borderId="8" xfId="0" applyNumberFormat="1" applyFont="1" applyFill="1" applyBorder="1" applyAlignment="1" applyProtection="1">
      <alignment horizontal="center"/>
      <protection locked="0"/>
    </xf>
    <xf numFmtId="4" fontId="2" fillId="0" borderId="2" xfId="0" applyNumberFormat="1" applyFont="1" applyFill="1" applyBorder="1" applyAlignment="1" applyProtection="1">
      <alignment horizontal="center"/>
    </xf>
    <xf numFmtId="4" fontId="4" fillId="0" borderId="6" xfId="0" applyNumberFormat="1" applyFont="1" applyFill="1" applyBorder="1" applyAlignment="1" applyProtection="1">
      <alignment horizontal="center"/>
      <protection locked="0"/>
    </xf>
    <xf numFmtId="0" fontId="2" fillId="0" borderId="2" xfId="0" applyNumberFormat="1" applyFont="1" applyFill="1" applyBorder="1" applyAlignment="1" applyProtection="1">
      <alignment wrapText="1"/>
      <protection locked="0"/>
    </xf>
    <xf numFmtId="4" fontId="2" fillId="0" borderId="9" xfId="0" applyNumberFormat="1" applyFont="1" applyFill="1" applyBorder="1" applyAlignment="1" applyProtection="1">
      <alignment horizontal="center"/>
    </xf>
    <xf numFmtId="4" fontId="2" fillId="0" borderId="4" xfId="0" applyNumberFormat="1" applyFont="1" applyFill="1" applyBorder="1" applyAlignment="1" applyProtection="1">
      <alignment horizontal="center"/>
    </xf>
    <xf numFmtId="4" fontId="2" fillId="0" borderId="7" xfId="0" applyNumberFormat="1" applyFont="1" applyFill="1" applyBorder="1" applyAlignment="1" applyProtection="1">
      <alignment horizontal="center"/>
    </xf>
    <xf numFmtId="4" fontId="4" fillId="0" borderId="12" xfId="0" applyNumberFormat="1" applyFont="1" applyFill="1" applyBorder="1" applyAlignment="1" applyProtection="1">
      <alignment horizontal="center"/>
    </xf>
    <xf numFmtId="4" fontId="4" fillId="0" borderId="4" xfId="0" applyNumberFormat="1" applyFont="1" applyFill="1" applyBorder="1" applyAlignment="1" applyProtection="1">
      <alignment horizontal="left" wrapText="1"/>
    </xf>
    <xf numFmtId="2" fontId="3" fillId="0" borderId="0" xfId="0" applyNumberFormat="1" applyFont="1" applyAlignment="1">
      <alignment horizontal="right"/>
    </xf>
    <xf numFmtId="4" fontId="4" fillId="0" borderId="3" xfId="0" applyNumberFormat="1" applyFont="1" applyFill="1" applyBorder="1" applyAlignment="1" applyProtection="1">
      <alignment horizontal="left" wrapText="1"/>
    </xf>
    <xf numFmtId="4" fontId="4" fillId="0" borderId="12" xfId="0" applyNumberFormat="1" applyFont="1" applyBorder="1" applyAlignment="1">
      <alignment horizontal="center"/>
    </xf>
    <xf numFmtId="4" fontId="4" fillId="0" borderId="5" xfId="0" applyNumberFormat="1" applyFont="1" applyFill="1" applyBorder="1" applyAlignment="1">
      <alignment horizontal="center"/>
    </xf>
    <xf numFmtId="0" fontId="0" fillId="0" borderId="0" xfId="0" applyBorder="1"/>
    <xf numFmtId="4" fontId="4" fillId="0" borderId="8" xfId="0" applyNumberFormat="1" applyFont="1" applyBorder="1" applyAlignment="1">
      <alignment horizontal="center"/>
    </xf>
    <xf numFmtId="4" fontId="4" fillId="0" borderId="6" xfId="0" applyNumberFormat="1" applyFont="1" applyFill="1" applyBorder="1" applyAlignment="1">
      <alignment horizontal="center"/>
    </xf>
    <xf numFmtId="4" fontId="4" fillId="0" borderId="9" xfId="0" applyNumberFormat="1" applyFont="1" applyBorder="1" applyAlignment="1">
      <alignment horizontal="center"/>
    </xf>
    <xf numFmtId="4" fontId="4" fillId="0" borderId="7" xfId="0" applyNumberFormat="1" applyFont="1" applyFill="1" applyBorder="1" applyAlignment="1">
      <alignment horizontal="center"/>
    </xf>
    <xf numFmtId="0" fontId="3" fillId="0" borderId="0" xfId="0" applyFont="1" applyBorder="1"/>
    <xf numFmtId="4" fontId="4" fillId="0" borderId="0" xfId="0" applyNumberFormat="1" applyFont="1" applyFill="1" applyAlignment="1">
      <alignment horizontal="center"/>
    </xf>
    <xf numFmtId="4" fontId="4" fillId="0" borderId="3" xfId="0" applyNumberFormat="1" applyFont="1" applyFill="1" applyBorder="1" applyAlignment="1" applyProtection="1">
      <alignment horizontal="center" wrapText="1"/>
    </xf>
    <xf numFmtId="4" fontId="4" fillId="0" borderId="5" xfId="0" applyNumberFormat="1" applyFont="1" applyFill="1" applyBorder="1" applyAlignment="1" applyProtection="1">
      <alignment horizontal="center"/>
      <protection locked="0"/>
    </xf>
    <xf numFmtId="0" fontId="4" fillId="0" borderId="3" xfId="0" applyFont="1" applyBorder="1" applyAlignment="1">
      <alignment horizontal="left" wrapText="1"/>
    </xf>
    <xf numFmtId="4" fontId="4" fillId="0" borderId="2" xfId="0" applyNumberFormat="1" applyFont="1" applyBorder="1" applyAlignment="1">
      <alignment horizontal="center" wrapText="1"/>
    </xf>
    <xf numFmtId="4" fontId="4" fillId="0" borderId="0" xfId="0" applyNumberFormat="1" applyFont="1" applyFill="1" applyBorder="1" applyAlignment="1">
      <alignment horizontal="center"/>
    </xf>
    <xf numFmtId="0" fontId="3" fillId="0" borderId="0" xfId="0" applyNumberFormat="1" applyFont="1" applyFill="1" applyBorder="1" applyAlignment="1" applyProtection="1">
      <protection locked="0"/>
    </xf>
    <xf numFmtId="0" fontId="4" fillId="0" borderId="6" xfId="0" applyNumberFormat="1" applyFont="1" applyFill="1" applyBorder="1" applyAlignment="1" applyProtection="1">
      <alignment horizontal="left" wrapText="1"/>
    </xf>
    <xf numFmtId="0" fontId="4" fillId="0" borderId="7" xfId="0" applyNumberFormat="1" applyFont="1" applyFill="1" applyBorder="1" applyAlignment="1" applyProtection="1">
      <alignment horizontal="left" wrapText="1"/>
    </xf>
    <xf numFmtId="4" fontId="4" fillId="0" borderId="13" xfId="0" applyNumberFormat="1" applyFont="1" applyFill="1" applyBorder="1" applyAlignment="1" applyProtection="1">
      <alignment horizontal="center"/>
    </xf>
    <xf numFmtId="4" fontId="4" fillId="0" borderId="14" xfId="0" applyNumberFormat="1" applyFont="1" applyFill="1" applyBorder="1" applyAlignment="1" applyProtection="1">
      <alignment horizontal="center"/>
    </xf>
    <xf numFmtId="4" fontId="4" fillId="0" borderId="15" xfId="0" applyNumberFormat="1" applyFont="1" applyFill="1" applyBorder="1" applyAlignment="1" applyProtection="1">
      <alignment horizontal="center"/>
    </xf>
    <xf numFmtId="0" fontId="4" fillId="0" borderId="15" xfId="0" applyNumberFormat="1" applyFont="1" applyFill="1" applyBorder="1" applyAlignment="1" applyProtection="1">
      <alignment horizontal="left" wrapText="1"/>
    </xf>
    <xf numFmtId="0" fontId="4" fillId="0" borderId="4" xfId="0" applyNumberFormat="1" applyFont="1" applyFill="1" applyBorder="1" applyAlignment="1" applyProtection="1">
      <alignment horizontal="left" wrapText="1"/>
    </xf>
    <xf numFmtId="4" fontId="2" fillId="0" borderId="14" xfId="0" applyNumberFormat="1" applyFont="1" applyFill="1" applyBorder="1" applyAlignment="1" applyProtection="1">
      <alignment horizontal="center"/>
      <protection locked="0"/>
    </xf>
    <xf numFmtId="4" fontId="2" fillId="0" borderId="4" xfId="0" applyNumberFormat="1" applyFont="1" applyBorder="1" applyAlignment="1">
      <alignment horizontal="center" wrapText="1"/>
    </xf>
    <xf numFmtId="4" fontId="4" fillId="0" borderId="4" xfId="0" applyNumberFormat="1" applyFont="1" applyFill="1" applyBorder="1" applyAlignment="1" applyProtection="1">
      <alignment horizontal="center" wrapText="1"/>
      <protection locked="0"/>
    </xf>
    <xf numFmtId="4" fontId="4" fillId="0" borderId="0" xfId="0" applyNumberFormat="1" applyFont="1" applyFill="1" applyBorder="1" applyAlignment="1" applyProtection="1">
      <alignment horizontal="center"/>
      <protection locked="0"/>
    </xf>
    <xf numFmtId="0" fontId="3" fillId="0" borderId="0" xfId="0" applyNumberFormat="1" applyFont="1" applyFill="1" applyBorder="1" applyAlignment="1" applyProtection="1">
      <alignment wrapText="1"/>
      <protection locked="0"/>
    </xf>
    <xf numFmtId="0" fontId="6" fillId="0" borderId="0" xfId="0" applyNumberFormat="1" applyFont="1" applyFill="1" applyBorder="1" applyAlignment="1" applyProtection="1">
      <alignment horizontal="left"/>
      <protection locked="0"/>
    </xf>
    <xf numFmtId="0" fontId="3" fillId="0" borderId="0" xfId="0" applyFont="1" applyAlignment="1"/>
    <xf numFmtId="0" fontId="3" fillId="0" borderId="0" xfId="0" applyFont="1" applyAlignment="1">
      <alignment wrapText="1"/>
    </xf>
    <xf numFmtId="4" fontId="3" fillId="0" borderId="0" xfId="0" applyNumberFormat="1" applyFont="1" applyAlignment="1">
      <alignment wrapText="1"/>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right"/>
    </xf>
    <xf numFmtId="0" fontId="0" fillId="0" borderId="0" xfId="0" applyAlignment="1">
      <alignment wrapText="1"/>
    </xf>
    <xf numFmtId="0" fontId="2" fillId="0" borderId="0" xfId="0" applyNumberFormat="1" applyFont="1" applyFill="1" applyBorder="1" applyAlignment="1" applyProtection="1">
      <alignment horizontal="center" wrapText="1"/>
      <protection locked="0"/>
    </xf>
    <xf numFmtId="0" fontId="4" fillId="0" borderId="3" xfId="0" applyNumberFormat="1" applyFont="1" applyFill="1" applyBorder="1" applyAlignment="1" applyProtection="1">
      <alignment horizontal="left" vertical="top" wrapText="1"/>
    </xf>
    <xf numFmtId="0" fontId="4" fillId="0" borderId="2"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4" fontId="4" fillId="0" borderId="2" xfId="0" applyNumberFormat="1" applyFont="1" applyFill="1" applyBorder="1" applyAlignment="1" applyProtection="1">
      <alignment horizontal="center" wrapText="1"/>
    </xf>
    <xf numFmtId="4" fontId="4" fillId="0" borderId="4" xfId="0" applyNumberFormat="1" applyFont="1" applyFill="1" applyBorder="1" applyAlignment="1" applyProtection="1">
      <alignment horizontal="center" wrapText="1"/>
    </xf>
    <xf numFmtId="4" fontId="4" fillId="0" borderId="3" xfId="0" applyNumberFormat="1" applyFont="1" applyFill="1" applyBorder="1" applyAlignment="1" applyProtection="1">
      <alignment horizontal="left" vertical="top" wrapText="1"/>
    </xf>
    <xf numFmtId="4" fontId="4" fillId="0" borderId="2" xfId="0" applyNumberFormat="1" applyFont="1" applyFill="1" applyBorder="1" applyAlignment="1" applyProtection="1">
      <alignment horizontal="left" vertical="top" wrapText="1"/>
    </xf>
    <xf numFmtId="4" fontId="4" fillId="0" borderId="3" xfId="0" applyNumberFormat="1" applyFont="1" applyFill="1" applyBorder="1" applyAlignment="1" applyProtection="1">
      <alignment horizontal="center" vertical="top" wrapText="1"/>
    </xf>
    <xf numFmtId="4" fontId="4" fillId="0" borderId="2" xfId="0" applyNumberFormat="1" applyFont="1" applyFill="1" applyBorder="1" applyAlignment="1" applyProtection="1">
      <alignment horizontal="center" vertical="top" wrapText="1"/>
    </xf>
    <xf numFmtId="4" fontId="4" fillId="0" borderId="5" xfId="0" applyNumberFormat="1" applyFont="1" applyFill="1" applyBorder="1" applyAlignment="1" applyProtection="1">
      <alignment horizontal="left" vertical="top" wrapText="1"/>
    </xf>
    <xf numFmtId="4" fontId="4" fillId="0" borderId="6" xfId="0" applyNumberFormat="1" applyFont="1" applyFill="1" applyBorder="1" applyAlignment="1" applyProtection="1">
      <alignment horizontal="left" vertical="top" wrapText="1"/>
    </xf>
    <xf numFmtId="4" fontId="4" fillId="0" borderId="7" xfId="0" applyNumberFormat="1" applyFont="1" applyFill="1" applyBorder="1" applyAlignment="1" applyProtection="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4" fontId="4" fillId="0" borderId="3" xfId="0" applyNumberFormat="1" applyFont="1" applyFill="1" applyBorder="1" applyAlignment="1" applyProtection="1">
      <alignment horizontal="left" vertical="top" wrapText="1"/>
      <protection locked="0"/>
    </xf>
    <xf numFmtId="4" fontId="4" fillId="0" borderId="2" xfId="0" applyNumberFormat="1" applyFont="1" applyFill="1" applyBorder="1" applyAlignment="1" applyProtection="1">
      <alignment horizontal="left" vertical="top" wrapText="1"/>
      <protection locked="0"/>
    </xf>
    <xf numFmtId="4" fontId="4" fillId="0" borderId="4" xfId="0" applyNumberFormat="1" applyFont="1" applyFill="1" applyBorder="1" applyAlignment="1" applyProtection="1">
      <alignment horizontal="left" vertical="top" wrapText="1"/>
    </xf>
    <xf numFmtId="4" fontId="4" fillId="0" borderId="3" xfId="0" applyNumberFormat="1" applyFont="1" applyFill="1" applyBorder="1" applyAlignment="1" applyProtection="1">
      <alignment horizontal="left" wrapText="1"/>
    </xf>
    <xf numFmtId="4" fontId="4" fillId="0" borderId="4" xfId="0" applyNumberFormat="1" applyFont="1" applyFill="1" applyBorder="1" applyAlignment="1" applyProtection="1">
      <alignment horizontal="left" wrapText="1"/>
    </xf>
    <xf numFmtId="4" fontId="4" fillId="0" borderId="3" xfId="0" applyNumberFormat="1" applyFont="1" applyFill="1" applyBorder="1" applyAlignment="1" applyProtection="1">
      <alignment horizontal="center" wrapText="1"/>
    </xf>
    <xf numFmtId="4" fontId="4" fillId="0" borderId="3" xfId="0" applyNumberFormat="1" applyFont="1" applyBorder="1" applyAlignment="1">
      <alignment horizontal="left" vertical="top" wrapText="1"/>
    </xf>
    <xf numFmtId="4" fontId="4" fillId="0" borderId="2" xfId="0" applyNumberFormat="1" applyFont="1" applyBorder="1" applyAlignment="1">
      <alignment horizontal="left" vertical="top" wrapText="1"/>
    </xf>
    <xf numFmtId="4" fontId="4" fillId="0" borderId="4" xfId="0" applyNumberFormat="1" applyFont="1" applyBorder="1" applyAlignment="1">
      <alignment horizontal="left" vertical="top" wrapText="1"/>
    </xf>
    <xf numFmtId="0" fontId="4" fillId="0" borderId="3" xfId="0" applyFont="1" applyBorder="1" applyAlignment="1">
      <alignment horizontal="left" vertical="top" wrapText="1"/>
    </xf>
    <xf numFmtId="4" fontId="4" fillId="0" borderId="4"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wrapText="1"/>
      <protection locked="0"/>
    </xf>
    <xf numFmtId="0" fontId="2" fillId="0" borderId="1" xfId="0" applyNumberFormat="1" applyFont="1" applyFill="1" applyBorder="1" applyAlignment="1" applyProtection="1">
      <alignment horizontal="left" wrapText="1"/>
    </xf>
  </cellXfs>
  <cellStyles count="2">
    <cellStyle name="Normal" xfId="0" builtinId="0"/>
    <cellStyle name="Normal_explanation of variance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abSelected="1" topLeftCell="A56" zoomScale="75" zoomScaleNormal="75" workbookViewId="0">
      <selection activeCell="B106" sqref="B106"/>
    </sheetView>
  </sheetViews>
  <sheetFormatPr defaultRowHeight="15.75" customHeight="1" x14ac:dyDescent="0.2"/>
  <cols>
    <col min="1" max="1" width="14.5" customWidth="1"/>
    <col min="2" max="2" width="36.1640625" customWidth="1"/>
    <col min="3" max="3" width="21.33203125" customWidth="1"/>
    <col min="4" max="4" width="125" style="77" customWidth="1"/>
    <col min="5" max="5" width="12.83203125" customWidth="1"/>
    <col min="7" max="7" width="18.5" customWidth="1"/>
    <col min="8" max="8" width="11.1640625" customWidth="1"/>
    <col min="10" max="10" width="14.6640625" customWidth="1"/>
    <col min="13" max="13" width="20" customWidth="1"/>
  </cols>
  <sheetData>
    <row r="1" spans="1:5" ht="15.75" customHeight="1" x14ac:dyDescent="0.25">
      <c r="A1" s="1" t="s">
        <v>0</v>
      </c>
      <c r="B1" s="2"/>
      <c r="C1" s="2"/>
      <c r="D1" s="3"/>
    </row>
    <row r="2" spans="1:5" ht="15.75" customHeight="1" x14ac:dyDescent="0.25">
      <c r="A2" s="104" t="s">
        <v>1</v>
      </c>
      <c r="B2" s="104"/>
      <c r="C2" s="104"/>
      <c r="D2" s="78" t="s">
        <v>2</v>
      </c>
    </row>
    <row r="3" spans="1:5" ht="15.75" customHeight="1" x14ac:dyDescent="0.25">
      <c r="A3" s="105"/>
      <c r="B3" s="105"/>
      <c r="C3" s="105"/>
      <c r="D3" s="105"/>
    </row>
    <row r="4" spans="1:5" ht="15.75" customHeight="1" x14ac:dyDescent="0.25">
      <c r="A4" s="4" t="s">
        <v>3</v>
      </c>
      <c r="B4" s="5"/>
      <c r="C4" s="5" t="s">
        <v>4</v>
      </c>
      <c r="D4" s="6"/>
    </row>
    <row r="5" spans="1:5" ht="15.75" customHeight="1" x14ac:dyDescent="0.25">
      <c r="A5" s="7"/>
      <c r="B5" s="8" t="s">
        <v>5</v>
      </c>
      <c r="C5" s="7"/>
      <c r="D5" s="9" t="s">
        <v>6</v>
      </c>
    </row>
    <row r="6" spans="1:5" ht="15.75" customHeight="1" x14ac:dyDescent="0.25">
      <c r="A6" s="10">
        <v>54500</v>
      </c>
      <c r="B6" s="86" t="s">
        <v>7</v>
      </c>
      <c r="C6" s="10">
        <v>67000</v>
      </c>
      <c r="D6" s="84" t="s">
        <v>8</v>
      </c>
    </row>
    <row r="7" spans="1:5" ht="15.75" customHeight="1" x14ac:dyDescent="0.25">
      <c r="A7" s="10"/>
      <c r="B7" s="87"/>
      <c r="C7" s="10"/>
      <c r="D7" s="85"/>
    </row>
    <row r="8" spans="1:5" ht="15.75" customHeight="1" x14ac:dyDescent="0.25">
      <c r="A8" s="10"/>
      <c r="B8" s="87"/>
      <c r="C8" s="10"/>
      <c r="D8" s="85"/>
    </row>
    <row r="9" spans="1:5" ht="15.75" customHeight="1" x14ac:dyDescent="0.25">
      <c r="A9" s="10"/>
      <c r="B9" s="87"/>
      <c r="C9" s="10"/>
      <c r="D9" s="85"/>
    </row>
    <row r="10" spans="1:5" ht="15.75" customHeight="1" x14ac:dyDescent="0.25">
      <c r="A10" s="11"/>
      <c r="B10" s="103"/>
      <c r="C10" s="11"/>
      <c r="D10" s="95"/>
    </row>
    <row r="11" spans="1:5" ht="15.75" customHeight="1" x14ac:dyDescent="0.25">
      <c r="A11" s="10">
        <v>2519.17</v>
      </c>
      <c r="B11" s="86" t="s">
        <v>9</v>
      </c>
      <c r="C11" s="12">
        <v>579</v>
      </c>
      <c r="D11" s="84" t="s">
        <v>10</v>
      </c>
      <c r="E11" s="13"/>
    </row>
    <row r="12" spans="1:5" ht="15.75" customHeight="1" x14ac:dyDescent="0.25">
      <c r="A12" s="10"/>
      <c r="B12" s="87"/>
      <c r="C12" s="10"/>
      <c r="D12" s="85"/>
      <c r="E12" s="13"/>
    </row>
    <row r="13" spans="1:5" ht="15.75" customHeight="1" x14ac:dyDescent="0.25">
      <c r="A13" s="10"/>
      <c r="B13" s="87"/>
      <c r="C13" s="10"/>
      <c r="D13" s="14"/>
    </row>
    <row r="14" spans="1:5" ht="15.75" customHeight="1" x14ac:dyDescent="0.25">
      <c r="A14" s="15">
        <v>6744</v>
      </c>
      <c r="B14" s="15" t="s">
        <v>11</v>
      </c>
      <c r="C14" s="15">
        <v>0</v>
      </c>
      <c r="D14" s="102" t="s">
        <v>12</v>
      </c>
    </row>
    <row r="15" spans="1:5" ht="15.75" customHeight="1" x14ac:dyDescent="0.25">
      <c r="A15" s="10"/>
      <c r="B15" s="82" t="s">
        <v>13</v>
      </c>
      <c r="C15" s="10"/>
      <c r="D15" s="91"/>
    </row>
    <row r="16" spans="1:5" ht="15.75" customHeight="1" x14ac:dyDescent="0.25">
      <c r="A16" s="11"/>
      <c r="B16" s="83"/>
      <c r="C16" s="11"/>
      <c r="D16" s="92"/>
    </row>
    <row r="17" spans="1:5" ht="15.75" customHeight="1" x14ac:dyDescent="0.25">
      <c r="A17" s="16">
        <v>0</v>
      </c>
      <c r="B17" s="15" t="s">
        <v>14</v>
      </c>
      <c r="C17" s="15">
        <v>11860.83</v>
      </c>
      <c r="D17" s="17" t="s">
        <v>15</v>
      </c>
      <c r="E17" s="13"/>
    </row>
    <row r="18" spans="1:5" ht="15.75" customHeight="1" x14ac:dyDescent="0.25">
      <c r="A18" s="18"/>
      <c r="B18" s="10"/>
      <c r="C18" s="10"/>
      <c r="D18" s="19" t="s">
        <v>16</v>
      </c>
      <c r="E18" s="13"/>
    </row>
    <row r="19" spans="1:5" ht="15.75" customHeight="1" x14ac:dyDescent="0.25">
      <c r="A19" s="10"/>
      <c r="B19" s="10" t="s">
        <v>17</v>
      </c>
      <c r="C19" s="10"/>
      <c r="D19" s="20" t="s">
        <v>18</v>
      </c>
      <c r="E19" s="13"/>
    </row>
    <row r="20" spans="1:5" ht="15.75" customHeight="1" x14ac:dyDescent="0.25">
      <c r="A20" s="15">
        <v>86.53</v>
      </c>
      <c r="B20" s="15" t="s">
        <v>19</v>
      </c>
      <c r="C20" s="15">
        <v>45.34</v>
      </c>
      <c r="D20" s="84" t="s">
        <v>20</v>
      </c>
    </row>
    <row r="21" spans="1:5" ht="15.75" customHeight="1" x14ac:dyDescent="0.25">
      <c r="A21" s="10"/>
      <c r="B21" s="10"/>
      <c r="C21" s="10"/>
      <c r="D21" s="85"/>
    </row>
    <row r="22" spans="1:5" ht="15.75" customHeight="1" x14ac:dyDescent="0.25">
      <c r="A22" s="11"/>
      <c r="B22" s="11"/>
      <c r="C22" s="11"/>
      <c r="D22" s="95"/>
    </row>
    <row r="23" spans="1:5" ht="15.75" customHeight="1" x14ac:dyDescent="0.25">
      <c r="A23" s="15">
        <v>7079.0599999999995</v>
      </c>
      <c r="B23" s="15" t="s">
        <v>21</v>
      </c>
      <c r="C23" s="15">
        <v>7483.22</v>
      </c>
      <c r="D23" s="84" t="s">
        <v>22</v>
      </c>
    </row>
    <row r="24" spans="1:5" ht="15.75" customHeight="1" x14ac:dyDescent="0.25">
      <c r="A24" s="10"/>
      <c r="B24" s="10"/>
      <c r="C24" s="10"/>
      <c r="D24" s="85"/>
    </row>
    <row r="25" spans="1:5" ht="15.75" customHeight="1" x14ac:dyDescent="0.25">
      <c r="A25" s="11"/>
      <c r="B25" s="11"/>
      <c r="C25" s="11"/>
      <c r="D25" s="95"/>
    </row>
    <row r="26" spans="1:5" ht="15.75" customHeight="1" x14ac:dyDescent="0.25">
      <c r="A26" s="15">
        <v>160</v>
      </c>
      <c r="B26" s="98" t="s">
        <v>23</v>
      </c>
      <c r="C26" s="15">
        <v>142.5</v>
      </c>
      <c r="D26" s="84" t="s">
        <v>24</v>
      </c>
    </row>
    <row r="27" spans="1:5" ht="15.75" customHeight="1" x14ac:dyDescent="0.25">
      <c r="A27" s="10"/>
      <c r="B27" s="82"/>
      <c r="C27" s="10"/>
      <c r="D27" s="85"/>
    </row>
    <row r="28" spans="1:5" ht="15.75" customHeight="1" x14ac:dyDescent="0.25">
      <c r="A28" s="11"/>
      <c r="B28" s="11"/>
      <c r="C28" s="11"/>
      <c r="D28" s="95"/>
    </row>
    <row r="29" spans="1:5" ht="15.75" customHeight="1" x14ac:dyDescent="0.25">
      <c r="A29" s="15">
        <v>3385</v>
      </c>
      <c r="B29" s="86" t="s">
        <v>25</v>
      </c>
      <c r="C29" s="15">
        <v>2200</v>
      </c>
      <c r="D29" s="84" t="s">
        <v>26</v>
      </c>
    </row>
    <row r="30" spans="1:5" ht="15.75" customHeight="1" x14ac:dyDescent="0.25">
      <c r="A30" s="10"/>
      <c r="B30" s="87"/>
      <c r="C30" s="10"/>
      <c r="D30" s="85"/>
    </row>
    <row r="31" spans="1:5" ht="15.75" customHeight="1" x14ac:dyDescent="0.25">
      <c r="A31" s="10"/>
      <c r="B31" s="12"/>
      <c r="C31" s="10"/>
      <c r="D31" s="85"/>
    </row>
    <row r="32" spans="1:5" ht="15.75" customHeight="1" x14ac:dyDescent="0.25">
      <c r="A32" s="10"/>
      <c r="B32" s="21"/>
      <c r="C32" s="10"/>
      <c r="D32" s="85"/>
    </row>
    <row r="33" spans="1:7" ht="15.75" customHeight="1" x14ac:dyDescent="0.25">
      <c r="A33" s="10"/>
      <c r="B33" s="21"/>
      <c r="C33" s="10"/>
      <c r="D33" s="85"/>
    </row>
    <row r="34" spans="1:7" ht="15.75" customHeight="1" x14ac:dyDescent="0.25">
      <c r="A34" s="11"/>
      <c r="B34" s="11"/>
      <c r="C34" s="11"/>
      <c r="D34" s="95"/>
    </row>
    <row r="35" spans="1:7" ht="15.75" customHeight="1" x14ac:dyDescent="0.25">
      <c r="A35" s="10"/>
      <c r="B35" s="10"/>
      <c r="C35" s="10"/>
      <c r="D35" s="84" t="s">
        <v>27</v>
      </c>
    </row>
    <row r="36" spans="1:7" ht="15.75" customHeight="1" x14ac:dyDescent="0.25">
      <c r="A36" s="10"/>
      <c r="B36" s="10"/>
      <c r="C36" s="10"/>
      <c r="D36" s="85"/>
    </row>
    <row r="37" spans="1:7" ht="15.75" customHeight="1" x14ac:dyDescent="0.25">
      <c r="A37" s="22">
        <v>1121.5</v>
      </c>
      <c r="B37" s="10" t="s">
        <v>28</v>
      </c>
      <c r="C37" s="10">
        <v>0</v>
      </c>
      <c r="D37" s="85"/>
    </row>
    <row r="38" spans="1:7" ht="15.75" customHeight="1" x14ac:dyDescent="0.25">
      <c r="A38" s="23">
        <v>0</v>
      </c>
      <c r="B38" s="10" t="s">
        <v>29</v>
      </c>
      <c r="C38" s="22">
        <v>3574</v>
      </c>
      <c r="D38" s="85"/>
    </row>
    <row r="39" spans="1:7" ht="15.75" customHeight="1" x14ac:dyDescent="0.25">
      <c r="A39" s="23"/>
      <c r="B39" s="10" t="s">
        <v>30</v>
      </c>
      <c r="C39" s="22">
        <v>485</v>
      </c>
      <c r="D39" s="85"/>
    </row>
    <row r="40" spans="1:7" ht="15.75" customHeight="1" x14ac:dyDescent="0.25">
      <c r="A40" s="24"/>
      <c r="B40" s="25"/>
      <c r="C40" s="25"/>
      <c r="D40" s="95"/>
    </row>
    <row r="41" spans="1:7" ht="15.75" customHeight="1" x14ac:dyDescent="0.25">
      <c r="A41" s="26">
        <v>3596.21</v>
      </c>
      <c r="B41" s="15" t="s">
        <v>31</v>
      </c>
      <c r="C41" s="18">
        <v>8843.65</v>
      </c>
      <c r="D41" s="85" t="s">
        <v>32</v>
      </c>
      <c r="E41" s="27"/>
    </row>
    <row r="42" spans="1:7" ht="15.75" customHeight="1" x14ac:dyDescent="0.25">
      <c r="A42" s="26"/>
      <c r="B42" s="21"/>
      <c r="C42" s="18"/>
      <c r="D42" s="85"/>
    </row>
    <row r="43" spans="1:7" ht="15.75" customHeight="1" thickBot="1" x14ac:dyDescent="0.3">
      <c r="A43" s="30">
        <v>79191.47</v>
      </c>
      <c r="B43" s="31" t="s">
        <v>33</v>
      </c>
      <c r="C43" s="30">
        <f>SUM(C6:C42)</f>
        <v>102213.54</v>
      </c>
      <c r="D43" s="32"/>
    </row>
    <row r="44" spans="1:7" ht="15.75" customHeight="1" thickTop="1" x14ac:dyDescent="0.25">
      <c r="A44" s="33"/>
      <c r="B44" s="34"/>
      <c r="C44" s="35"/>
      <c r="D44" s="36" t="s">
        <v>6</v>
      </c>
      <c r="G44" s="27"/>
    </row>
    <row r="45" spans="1:7" ht="15.75" customHeight="1" x14ac:dyDescent="0.25">
      <c r="A45" s="37"/>
      <c r="B45" s="38" t="s">
        <v>34</v>
      </c>
      <c r="C45" s="39"/>
      <c r="D45" s="9"/>
    </row>
    <row r="46" spans="1:7" ht="15.75" customHeight="1" x14ac:dyDescent="0.25">
      <c r="A46" s="40">
        <v>5486.76</v>
      </c>
      <c r="B46" s="15" t="s">
        <v>35</v>
      </c>
      <c r="C46" s="16">
        <v>8273.27</v>
      </c>
      <c r="D46" s="84" t="s">
        <v>36</v>
      </c>
      <c r="E46" s="27"/>
    </row>
    <row r="47" spans="1:7" ht="15.75" customHeight="1" x14ac:dyDescent="0.25">
      <c r="A47" s="26"/>
      <c r="B47" s="10" t="s">
        <v>37</v>
      </c>
      <c r="C47" s="18"/>
      <c r="D47" s="85"/>
    </row>
    <row r="48" spans="1:7" ht="15.75" customHeight="1" x14ac:dyDescent="0.25">
      <c r="A48" s="28"/>
      <c r="B48" s="10"/>
      <c r="C48" s="29"/>
      <c r="D48" s="41"/>
      <c r="E48" s="42"/>
    </row>
    <row r="49" spans="1:4" ht="15.75" customHeight="1" x14ac:dyDescent="0.25">
      <c r="A49" s="40">
        <v>21091.1</v>
      </c>
      <c r="B49" s="98" t="s">
        <v>38</v>
      </c>
      <c r="C49" s="16">
        <v>25576.17</v>
      </c>
      <c r="D49" s="84" t="s">
        <v>39</v>
      </c>
    </row>
    <row r="50" spans="1:4" ht="15.75" customHeight="1" x14ac:dyDescent="0.25">
      <c r="A50" s="26"/>
      <c r="B50" s="82"/>
      <c r="C50" s="18"/>
      <c r="D50" s="85"/>
    </row>
    <row r="51" spans="1:4" ht="15.75" customHeight="1" x14ac:dyDescent="0.25">
      <c r="A51" s="28"/>
      <c r="B51" s="11"/>
      <c r="C51" s="29"/>
      <c r="D51" s="95"/>
    </row>
    <row r="52" spans="1:4" ht="15.75" customHeight="1" x14ac:dyDescent="0.25">
      <c r="A52" s="40">
        <v>2118.94</v>
      </c>
      <c r="B52" s="15" t="s">
        <v>40</v>
      </c>
      <c r="C52" s="16">
        <v>2320.3000000000002</v>
      </c>
      <c r="D52" s="102" t="s">
        <v>41</v>
      </c>
    </row>
    <row r="53" spans="1:4" ht="15.75" customHeight="1" x14ac:dyDescent="0.25">
      <c r="A53" s="26"/>
      <c r="B53" s="10"/>
      <c r="C53" s="18"/>
      <c r="D53" s="91"/>
    </row>
    <row r="54" spans="1:4" ht="15.75" customHeight="1" x14ac:dyDescent="0.25">
      <c r="A54" s="26"/>
      <c r="B54" s="10"/>
      <c r="C54" s="18"/>
      <c r="D54" s="91"/>
    </row>
    <row r="55" spans="1:4" ht="15.75" customHeight="1" x14ac:dyDescent="0.25">
      <c r="A55" s="26"/>
      <c r="B55" s="10"/>
      <c r="C55" s="18"/>
      <c r="D55" s="91"/>
    </row>
    <row r="56" spans="1:4" ht="15.75" customHeight="1" x14ac:dyDescent="0.25">
      <c r="A56" s="40">
        <v>415</v>
      </c>
      <c r="B56" s="86" t="s">
        <v>42</v>
      </c>
      <c r="C56" s="16">
        <v>4175</v>
      </c>
      <c r="D56" s="43" t="s">
        <v>43</v>
      </c>
    </row>
    <row r="57" spans="1:4" ht="15.75" customHeight="1" x14ac:dyDescent="0.25">
      <c r="A57" s="26"/>
      <c r="B57" s="87"/>
      <c r="C57" s="18"/>
      <c r="D57" s="14"/>
    </row>
    <row r="58" spans="1:4" ht="15.75" customHeight="1" x14ac:dyDescent="0.25">
      <c r="A58" s="28"/>
      <c r="B58" s="11"/>
      <c r="C58" s="29"/>
      <c r="D58" s="41"/>
    </row>
    <row r="59" spans="1:4" ht="15.75" customHeight="1" x14ac:dyDescent="0.25">
      <c r="A59" s="10">
        <v>0</v>
      </c>
      <c r="B59" s="15" t="s">
        <v>44</v>
      </c>
      <c r="C59" s="10">
        <v>0</v>
      </c>
      <c r="D59" s="14" t="s">
        <v>45</v>
      </c>
    </row>
    <row r="60" spans="1:4" ht="15.75" customHeight="1" x14ac:dyDescent="0.25">
      <c r="A60" s="40">
        <v>1589.97</v>
      </c>
      <c r="B60" s="86" t="s">
        <v>46</v>
      </c>
      <c r="C60" s="16">
        <v>1282</v>
      </c>
      <c r="D60" s="96" t="s">
        <v>47</v>
      </c>
    </row>
    <row r="61" spans="1:4" ht="15.75" customHeight="1" x14ac:dyDescent="0.25">
      <c r="A61" s="28"/>
      <c r="B61" s="103"/>
      <c r="C61" s="29"/>
      <c r="D61" s="97"/>
    </row>
    <row r="62" spans="1:4" ht="15.75" customHeight="1" x14ac:dyDescent="0.25">
      <c r="A62" s="40">
        <v>3799.97</v>
      </c>
      <c r="B62" s="86" t="s">
        <v>48</v>
      </c>
      <c r="C62" s="16">
        <v>3799.97</v>
      </c>
      <c r="D62" s="84" t="s">
        <v>49</v>
      </c>
    </row>
    <row r="63" spans="1:4" ht="15.75" customHeight="1" x14ac:dyDescent="0.25">
      <c r="A63" s="26"/>
      <c r="B63" s="87"/>
      <c r="C63" s="18"/>
      <c r="D63" s="85"/>
    </row>
    <row r="64" spans="1:4" ht="15.75" customHeight="1" x14ac:dyDescent="0.25">
      <c r="A64" s="28"/>
      <c r="B64" s="10"/>
      <c r="C64" s="29"/>
      <c r="D64" s="95"/>
    </row>
    <row r="65" spans="1:8" ht="15.75" customHeight="1" x14ac:dyDescent="0.25">
      <c r="A65" s="44">
        <v>7207.31</v>
      </c>
      <c r="B65" s="98" t="s">
        <v>50</v>
      </c>
      <c r="C65" s="45">
        <v>1200.67</v>
      </c>
      <c r="D65" s="99" t="s">
        <v>51</v>
      </c>
      <c r="H65" s="46"/>
    </row>
    <row r="66" spans="1:8" ht="15.75" customHeight="1" x14ac:dyDescent="0.25">
      <c r="A66" s="47"/>
      <c r="B66" s="82"/>
      <c r="C66" s="48"/>
      <c r="D66" s="100"/>
      <c r="H66" s="46"/>
    </row>
    <row r="67" spans="1:8" ht="15.75" customHeight="1" x14ac:dyDescent="0.25">
      <c r="A67" s="49"/>
      <c r="B67" s="12"/>
      <c r="C67" s="50"/>
      <c r="D67" s="101"/>
      <c r="H67" s="51"/>
    </row>
    <row r="68" spans="1:8" ht="15.75" customHeight="1" x14ac:dyDescent="0.25">
      <c r="A68" s="40">
        <v>3103</v>
      </c>
      <c r="B68" s="86" t="s">
        <v>52</v>
      </c>
      <c r="C68" s="52">
        <v>11960</v>
      </c>
      <c r="D68" s="93" t="s">
        <v>53</v>
      </c>
      <c r="H68" s="46"/>
    </row>
    <row r="69" spans="1:8" ht="15.75" customHeight="1" x14ac:dyDescent="0.25">
      <c r="A69" s="26"/>
      <c r="B69" s="87"/>
      <c r="C69" s="52"/>
      <c r="D69" s="94"/>
      <c r="H69" s="46"/>
    </row>
    <row r="70" spans="1:8" ht="15.75" customHeight="1" x14ac:dyDescent="0.25">
      <c r="A70" s="26">
        <v>1148.1500000000001</v>
      </c>
      <c r="B70" s="87"/>
      <c r="C70" s="35"/>
      <c r="D70" s="94"/>
      <c r="H70" s="46"/>
    </row>
    <row r="71" spans="1:8" ht="15.75" customHeight="1" x14ac:dyDescent="0.25">
      <c r="A71" s="26"/>
      <c r="B71" s="87"/>
      <c r="C71" s="18"/>
      <c r="D71" s="94"/>
    </row>
    <row r="72" spans="1:8" ht="15.75" customHeight="1" x14ac:dyDescent="0.25">
      <c r="A72" s="40">
        <v>9315.25</v>
      </c>
      <c r="B72" s="15" t="s">
        <v>21</v>
      </c>
      <c r="C72" s="16">
        <v>5302.37</v>
      </c>
      <c r="D72" s="84" t="s">
        <v>54</v>
      </c>
    </row>
    <row r="73" spans="1:8" ht="15.75" customHeight="1" x14ac:dyDescent="0.25">
      <c r="A73" s="26"/>
      <c r="B73" s="10"/>
      <c r="C73" s="18"/>
      <c r="D73" s="85"/>
    </row>
    <row r="74" spans="1:8" ht="15.75" customHeight="1" x14ac:dyDescent="0.25">
      <c r="A74" s="26"/>
      <c r="B74" s="10"/>
      <c r="C74" s="18"/>
      <c r="D74" s="85"/>
    </row>
    <row r="75" spans="1:8" ht="15.75" customHeight="1" x14ac:dyDescent="0.25">
      <c r="A75" s="40">
        <v>5071.05</v>
      </c>
      <c r="B75" s="53" t="s">
        <v>55</v>
      </c>
      <c r="C75" s="16">
        <v>6879.41</v>
      </c>
      <c r="D75" s="84" t="s">
        <v>56</v>
      </c>
    </row>
    <row r="76" spans="1:8" ht="15.75" customHeight="1" x14ac:dyDescent="0.25">
      <c r="A76" s="26"/>
      <c r="B76" s="12"/>
      <c r="C76" s="18"/>
      <c r="D76" s="85"/>
    </row>
    <row r="77" spans="1:8" ht="15.75" customHeight="1" x14ac:dyDescent="0.25">
      <c r="A77" s="26"/>
      <c r="B77" s="12"/>
      <c r="C77" s="18"/>
      <c r="D77" s="85"/>
    </row>
    <row r="78" spans="1:8" ht="15.75" customHeight="1" x14ac:dyDescent="0.25">
      <c r="A78" s="40">
        <v>2230.88</v>
      </c>
      <c r="B78" s="15" t="s">
        <v>57</v>
      </c>
      <c r="C78" s="54">
        <v>4158.46</v>
      </c>
      <c r="D78" s="84" t="s">
        <v>58</v>
      </c>
    </row>
    <row r="79" spans="1:8" ht="15.75" customHeight="1" x14ac:dyDescent="0.25">
      <c r="A79" s="26"/>
      <c r="B79" s="10"/>
      <c r="C79" s="18"/>
      <c r="D79" s="85"/>
    </row>
    <row r="80" spans="1:8" ht="15.75" customHeight="1" x14ac:dyDescent="0.25">
      <c r="A80" s="26"/>
      <c r="B80" s="10"/>
      <c r="C80" s="18"/>
      <c r="D80" s="85"/>
    </row>
    <row r="81" spans="1:7" ht="15.75" customHeight="1" x14ac:dyDescent="0.25">
      <c r="A81" s="26"/>
      <c r="B81" s="10"/>
      <c r="C81" s="18"/>
      <c r="D81" s="85"/>
    </row>
    <row r="82" spans="1:7" ht="15.75" customHeight="1" x14ac:dyDescent="0.25">
      <c r="A82" s="26"/>
      <c r="B82" s="11"/>
      <c r="C82" s="18"/>
      <c r="D82" s="85"/>
    </row>
    <row r="83" spans="1:7" ht="15.75" customHeight="1" x14ac:dyDescent="0.25">
      <c r="A83" s="15">
        <v>0</v>
      </c>
      <c r="B83" s="10" t="s">
        <v>59</v>
      </c>
      <c r="C83" s="15">
        <v>0</v>
      </c>
      <c r="D83" s="55" t="s">
        <v>60</v>
      </c>
    </row>
    <row r="84" spans="1:7" ht="15.75" customHeight="1" x14ac:dyDescent="0.25">
      <c r="A84" s="15">
        <v>23666.3</v>
      </c>
      <c r="B84" s="86" t="s">
        <v>61</v>
      </c>
      <c r="C84" s="15">
        <v>9676.34</v>
      </c>
      <c r="D84" s="88" t="s">
        <v>62</v>
      </c>
      <c r="F84" s="13"/>
    </row>
    <row r="85" spans="1:7" ht="15.75" customHeight="1" x14ac:dyDescent="0.25">
      <c r="A85" s="10"/>
      <c r="B85" s="87"/>
      <c r="C85" s="10"/>
      <c r="D85" s="89"/>
      <c r="F85" s="13"/>
    </row>
    <row r="86" spans="1:7" ht="15.75" customHeight="1" x14ac:dyDescent="0.25">
      <c r="A86" s="10"/>
      <c r="B86" s="87"/>
      <c r="C86" s="10"/>
      <c r="D86" s="89"/>
      <c r="F86" s="13"/>
    </row>
    <row r="87" spans="1:7" ht="15.75" customHeight="1" x14ac:dyDescent="0.25">
      <c r="A87" s="10">
        <v>1367.99</v>
      </c>
      <c r="B87" s="12" t="s">
        <v>63</v>
      </c>
      <c r="C87" s="10">
        <v>2561.1799999999998</v>
      </c>
      <c r="D87" s="89"/>
    </row>
    <row r="88" spans="1:7" ht="15.75" customHeight="1" x14ac:dyDescent="0.25">
      <c r="A88" s="11"/>
      <c r="B88" s="56"/>
      <c r="C88" s="11"/>
      <c r="D88" s="90"/>
    </row>
    <row r="89" spans="1:7" ht="15.75" customHeight="1" x14ac:dyDescent="0.25">
      <c r="A89" s="26">
        <v>1121.5</v>
      </c>
      <c r="B89" s="53" t="s">
        <v>64</v>
      </c>
      <c r="C89" s="57">
        <v>962</v>
      </c>
      <c r="D89" s="91" t="s">
        <v>65</v>
      </c>
    </row>
    <row r="90" spans="1:7" ht="15.75" customHeight="1" x14ac:dyDescent="0.25">
      <c r="A90" s="26">
        <v>367</v>
      </c>
      <c r="B90" s="12"/>
      <c r="C90" s="18"/>
      <c r="D90" s="91"/>
    </row>
    <row r="91" spans="1:7" ht="15.75" customHeight="1" x14ac:dyDescent="0.25">
      <c r="A91" s="28">
        <v>79.260000000000005</v>
      </c>
      <c r="B91" s="12"/>
      <c r="C91" s="29"/>
      <c r="D91" s="92"/>
    </row>
    <row r="92" spans="1:7" ht="15.75" customHeight="1" x14ac:dyDescent="0.25">
      <c r="A92" s="40">
        <v>841.34</v>
      </c>
      <c r="B92" s="53" t="s">
        <v>66</v>
      </c>
      <c r="C92" s="15">
        <v>429.72</v>
      </c>
      <c r="D92" s="79" t="s">
        <v>67</v>
      </c>
      <c r="E92" s="58"/>
      <c r="F92" s="58"/>
      <c r="G92" s="58"/>
    </row>
    <row r="93" spans="1:7" ht="15.75" customHeight="1" x14ac:dyDescent="0.25">
      <c r="A93" s="26"/>
      <c r="B93" s="10" t="s">
        <v>68</v>
      </c>
      <c r="C93" s="10"/>
      <c r="D93" s="80"/>
      <c r="E93" s="58"/>
      <c r="F93" s="58"/>
      <c r="G93" s="58"/>
    </row>
    <row r="94" spans="1:7" ht="15.75" customHeight="1" x14ac:dyDescent="0.25">
      <c r="A94" s="26"/>
      <c r="B94" s="10"/>
      <c r="C94" s="10"/>
      <c r="D94" s="80"/>
      <c r="E94" s="58"/>
      <c r="F94" s="58"/>
      <c r="G94" s="58"/>
    </row>
    <row r="95" spans="1:7" ht="15.75" customHeight="1" x14ac:dyDescent="0.25">
      <c r="A95" s="11"/>
      <c r="B95" s="10"/>
      <c r="C95" s="11"/>
      <c r="D95" s="81"/>
      <c r="E95" s="58"/>
      <c r="F95" s="58"/>
      <c r="G95" s="58"/>
    </row>
    <row r="96" spans="1:7" ht="15.75" customHeight="1" x14ac:dyDescent="0.25">
      <c r="A96" s="26">
        <v>8843.65</v>
      </c>
      <c r="B96" s="15" t="s">
        <v>69</v>
      </c>
      <c r="C96" s="18">
        <v>5348.6</v>
      </c>
      <c r="D96" s="59" t="s">
        <v>70</v>
      </c>
      <c r="E96" s="58"/>
      <c r="F96" s="58"/>
      <c r="G96" s="58"/>
    </row>
    <row r="97" spans="1:7" ht="15.75" customHeight="1" x14ac:dyDescent="0.25">
      <c r="A97" s="28"/>
      <c r="B97" s="11"/>
      <c r="C97" s="29"/>
      <c r="D97" s="60"/>
      <c r="E97" s="58"/>
      <c r="F97" s="58"/>
      <c r="G97" s="58"/>
    </row>
    <row r="98" spans="1:7" ht="15.75" customHeight="1" x14ac:dyDescent="0.25">
      <c r="A98" s="61"/>
      <c r="B98" s="62"/>
      <c r="C98" s="63"/>
      <c r="D98" s="64"/>
      <c r="E98" s="58"/>
      <c r="F98" s="58"/>
      <c r="G98" s="58"/>
    </row>
    <row r="99" spans="1:7" ht="15.75" customHeight="1" x14ac:dyDescent="0.25">
      <c r="A99" s="26"/>
      <c r="B99" s="87" t="s">
        <v>71</v>
      </c>
      <c r="C99" s="18"/>
      <c r="D99" s="59"/>
      <c r="E99" s="58"/>
      <c r="F99" s="58"/>
      <c r="G99" s="58"/>
    </row>
    <row r="100" spans="1:7" ht="15.75" customHeight="1" x14ac:dyDescent="0.25">
      <c r="A100" s="26"/>
      <c r="B100" s="87"/>
      <c r="C100" s="18"/>
      <c r="D100" s="59"/>
      <c r="E100" s="58"/>
      <c r="F100" s="58"/>
      <c r="G100" s="58"/>
    </row>
    <row r="101" spans="1:7" ht="15.75" customHeight="1" x14ac:dyDescent="0.25">
      <c r="A101" s="26"/>
      <c r="B101" s="103"/>
      <c r="C101" s="18"/>
      <c r="D101" s="65"/>
      <c r="E101" s="58"/>
      <c r="F101" s="58"/>
      <c r="G101" s="58"/>
    </row>
    <row r="102" spans="1:7" ht="15.75" customHeight="1" x14ac:dyDescent="0.25">
      <c r="A102" s="66">
        <v>98864.419999999984</v>
      </c>
      <c r="B102" s="67" t="s">
        <v>72</v>
      </c>
      <c r="C102" s="66">
        <f>SUM(C46:C101)</f>
        <v>93905.46</v>
      </c>
      <c r="D102" s="68"/>
    </row>
    <row r="103" spans="1:7" ht="15.75" customHeight="1" x14ac:dyDescent="0.25">
      <c r="A103" s="69"/>
      <c r="B103" s="38"/>
      <c r="C103" s="52"/>
      <c r="D103" s="70"/>
    </row>
    <row r="104" spans="1:7" ht="15.75" customHeight="1" x14ac:dyDescent="0.2">
      <c r="A104" s="71"/>
      <c r="B104" s="58"/>
      <c r="C104" s="72"/>
      <c r="D104" s="73"/>
    </row>
    <row r="105" spans="1:7" ht="15.75" customHeight="1" x14ac:dyDescent="0.2">
      <c r="A105" s="72"/>
      <c r="B105" s="72"/>
      <c r="C105" s="72"/>
      <c r="D105" s="74"/>
    </row>
    <row r="106" spans="1:7" ht="15.75" customHeight="1" x14ac:dyDescent="0.2">
      <c r="A106" s="72"/>
      <c r="B106" s="72"/>
      <c r="C106" s="72"/>
      <c r="D106" s="73"/>
    </row>
    <row r="107" spans="1:7" ht="15.75" customHeight="1" x14ac:dyDescent="0.2">
      <c r="A107" s="72"/>
      <c r="B107" s="72"/>
      <c r="C107" s="13"/>
      <c r="D107" s="73" t="s">
        <v>73</v>
      </c>
    </row>
    <row r="108" spans="1:7" ht="15.75" customHeight="1" x14ac:dyDescent="0.2">
      <c r="A108" s="13"/>
      <c r="B108" s="13"/>
      <c r="C108" s="72"/>
      <c r="D108" s="73"/>
    </row>
    <row r="109" spans="1:7" ht="15.75" customHeight="1" x14ac:dyDescent="0.2">
      <c r="A109" s="72"/>
      <c r="B109" s="72"/>
      <c r="C109" s="72"/>
      <c r="D109" s="73"/>
    </row>
    <row r="110" spans="1:7" ht="15.75" customHeight="1" x14ac:dyDescent="0.2">
      <c r="A110" s="72"/>
      <c r="B110" s="72"/>
      <c r="C110" s="72"/>
      <c r="D110" s="73"/>
    </row>
    <row r="111" spans="1:7" ht="15.75" customHeight="1" x14ac:dyDescent="0.2">
      <c r="A111" s="72"/>
      <c r="B111" s="72"/>
      <c r="C111" s="72"/>
      <c r="D111" s="73"/>
    </row>
    <row r="112" spans="1:7" ht="15.75" customHeight="1" x14ac:dyDescent="0.2">
      <c r="A112" s="58"/>
      <c r="B112" s="72"/>
      <c r="C112" s="58"/>
      <c r="D112" s="70"/>
    </row>
    <row r="113" spans="1:4" ht="15.75" customHeight="1" x14ac:dyDescent="0.2">
      <c r="A113" s="72"/>
      <c r="B113" s="75"/>
      <c r="C113" s="58"/>
      <c r="D113" s="70"/>
    </row>
    <row r="114" spans="1:4" ht="15.75" customHeight="1" x14ac:dyDescent="0.2">
      <c r="A114" s="58"/>
      <c r="B114" s="76"/>
      <c r="C114" s="58"/>
      <c r="D114" s="70"/>
    </row>
    <row r="115" spans="1:4" ht="15.75" customHeight="1" x14ac:dyDescent="0.2">
      <c r="A115" s="72"/>
      <c r="B115" s="58"/>
      <c r="C115" s="58"/>
      <c r="D115" s="70"/>
    </row>
    <row r="116" spans="1:4" ht="15.75" customHeight="1" x14ac:dyDescent="0.2">
      <c r="A116" s="58"/>
      <c r="B116" s="58"/>
      <c r="C116" s="58"/>
      <c r="D116" s="70"/>
    </row>
    <row r="117" spans="1:4" ht="15.75" customHeight="1" x14ac:dyDescent="0.2">
      <c r="A117" s="13"/>
      <c r="B117" s="58"/>
      <c r="C117" s="58"/>
      <c r="D117" s="70"/>
    </row>
    <row r="118" spans="1:4" ht="15.75" customHeight="1" x14ac:dyDescent="0.2">
      <c r="A118" s="58"/>
      <c r="B118" s="58"/>
      <c r="C118" s="58"/>
      <c r="D118" s="70"/>
    </row>
    <row r="119" spans="1:4" ht="15.75" customHeight="1" x14ac:dyDescent="0.2">
      <c r="B119" s="58"/>
      <c r="C119" s="58"/>
      <c r="D119" s="70"/>
    </row>
    <row r="120" spans="1:4" ht="15.75" customHeight="1" x14ac:dyDescent="0.2">
      <c r="B120" s="58"/>
    </row>
  </sheetData>
  <mergeCells count="37">
    <mergeCell ref="B11:B13"/>
    <mergeCell ref="D11:D12"/>
    <mergeCell ref="D14:D16"/>
    <mergeCell ref="B15:B16"/>
    <mergeCell ref="A2:C2"/>
    <mergeCell ref="A3:D3"/>
    <mergeCell ref="B6:B10"/>
    <mergeCell ref="D6:D10"/>
    <mergeCell ref="B29:B30"/>
    <mergeCell ref="D29:D34"/>
    <mergeCell ref="D35:D40"/>
    <mergeCell ref="D20:D22"/>
    <mergeCell ref="D23:D25"/>
    <mergeCell ref="B26:B27"/>
    <mergeCell ref="D26:D28"/>
    <mergeCell ref="D52:D55"/>
    <mergeCell ref="B56:B57"/>
    <mergeCell ref="B60:B61"/>
    <mergeCell ref="D60:D61"/>
    <mergeCell ref="D41:D42"/>
    <mergeCell ref="D46:D47"/>
    <mergeCell ref="B49:B50"/>
    <mergeCell ref="D49:D51"/>
    <mergeCell ref="B68:B71"/>
    <mergeCell ref="D68:D71"/>
    <mergeCell ref="D72:D74"/>
    <mergeCell ref="D75:D77"/>
    <mergeCell ref="B62:B63"/>
    <mergeCell ref="D62:D64"/>
    <mergeCell ref="B65:B66"/>
    <mergeCell ref="D65:D67"/>
    <mergeCell ref="D92:D95"/>
    <mergeCell ref="B99:B101"/>
    <mergeCell ref="D78:D82"/>
    <mergeCell ref="B84:B86"/>
    <mergeCell ref="D84:D88"/>
    <mergeCell ref="D89:D91"/>
  </mergeCells>
  <printOptions gridLines="1"/>
  <pageMargins left="0.43307086614173229" right="3.937007874015748E-2" top="0.43307086614173229" bottom="0.39370078740157483" header="0.31496062992125984" footer="0.31496062992125984"/>
  <pageSetup paperSize="9" scale="54" fitToHeight="2" orientation="portrait" blackAndWhite="1" horizontalDpi="360" verticalDpi="300" r:id="rId1"/>
  <headerFooter alignWithMargins="0">
    <oddHeader>&amp;LAshwell Parish Council Audit 2017-18</oddHead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randp with notes</vt:lpstr>
      <vt:lpstr>'randp with notes'!Print_Area</vt:lpstr>
      <vt:lpstr>'randp with notes'!Print_Titles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parish clerk</dc:creator>
  <cp:lastModifiedBy>parish clerk</cp:lastModifiedBy>
  <cp:lastPrinted>2018-05-10T11:04:20Z</cp:lastPrinted>
  <dcterms:created xsi:type="dcterms:W3CDTF">2018-05-09T16:26:40Z</dcterms:created>
  <dcterms:modified xsi:type="dcterms:W3CDTF">2018-05-10T11:07:02Z</dcterms:modified>
</cp:coreProperties>
</file>